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-75" windowWidth="11970" windowHeight="12150"/>
  </bookViews>
  <sheets>
    <sheet name="PONUDBENI PREDRAČUN" sheetId="2" r:id="rId1"/>
  </sheets>
  <calcPr calcId="145621"/>
</workbook>
</file>

<file path=xl/calcChain.xml><?xml version="1.0" encoding="utf-8"?>
<calcChain xmlns="http://schemas.openxmlformats.org/spreadsheetml/2006/main">
  <c r="F46" i="2" l="1"/>
  <c r="D27" i="2" l="1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26" i="2"/>
  <c r="F38" i="2" l="1"/>
  <c r="F42" i="2"/>
  <c r="F43" i="2"/>
  <c r="F40" i="2"/>
  <c r="F44" i="2"/>
  <c r="F41" i="2" l="1"/>
  <c r="F45" i="2"/>
  <c r="F28" i="2"/>
  <c r="F34" i="2"/>
  <c r="F36" i="2"/>
  <c r="F32" i="2"/>
  <c r="F26" i="2"/>
  <c r="F27" i="2" l="1"/>
  <c r="F39" i="2" l="1"/>
  <c r="F31" i="2"/>
  <c r="F30" i="2"/>
  <c r="F37" i="2"/>
  <c r="F35" i="2"/>
  <c r="F33" i="2"/>
  <c r="F29" i="2"/>
</calcChain>
</file>

<file path=xl/sharedStrings.xml><?xml version="1.0" encoding="utf-8"?>
<sst xmlns="http://schemas.openxmlformats.org/spreadsheetml/2006/main" count="85" uniqueCount="69">
  <si>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</si>
  <si>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</si>
  <si>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</si>
  <si>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</si>
  <si>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</si>
  <si>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</si>
  <si>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</si>
  <si>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</si>
  <si>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</si>
  <si>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</si>
  <si>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2.</t>
  </si>
  <si>
    <t>3.</t>
  </si>
  <si>
    <t>4.</t>
  </si>
  <si>
    <t>m2</t>
  </si>
  <si>
    <t>5.</t>
  </si>
  <si>
    <t>6.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</si>
  <si>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</si>
  <si>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</si>
  <si>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</si>
  <si>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</si>
  <si>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</si>
  <si>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</si>
  <si>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</si>
  <si>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</si>
  <si>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</si>
  <si>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</si>
  <si>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</si>
  <si>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</si>
  <si>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</si>
  <si>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</si>
  <si>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</si>
  <si>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ura</t>
  </si>
  <si>
    <t>kos</t>
  </si>
  <si>
    <t>Postavka dela</t>
  </si>
  <si>
    <t>Cena/ME v € brez DDV</t>
  </si>
  <si>
    <t xml:space="preserve">ocenjevanju ponudb. Naročnik se s tem javnim naročilom ne zavezuje, da bo v času trajanja okvirnega </t>
  </si>
  <si>
    <t>sporazuma naročil navedene storitve v navedenem obsegu.</t>
  </si>
  <si>
    <t>navedene količine del v navedenem obsegu.</t>
  </si>
  <si>
    <t>Pluženje cest širine nad 3,5 m</t>
  </si>
  <si>
    <t>Ročno in strojno čiščenje pešpoti in avtobusnih postajališč</t>
  </si>
  <si>
    <t>Pluženje parkirišč</t>
  </si>
  <si>
    <t>Posipanje pločnikov širine do 1,5 m v času sneženja in po sneženju</t>
  </si>
  <si>
    <t>Posipanje pešpoti in avtobusnih postajališč</t>
  </si>
  <si>
    <t>Pluženje cest z istočasnim posipanjem širine do 3,5 m</t>
  </si>
  <si>
    <t>Pluženje cest širine do 3,5 m</t>
  </si>
  <si>
    <t>Pluženje pločnikov širine do 1,5 m</t>
  </si>
  <si>
    <t>Posipanje cest širine do 3,5 m</t>
  </si>
  <si>
    <t>Posipanje parkirišč</t>
  </si>
  <si>
    <t>Pluženje cest z istočasnim posipanjem širine nad 3,5 m</t>
  </si>
  <si>
    <t>Posipanje cest širine nad 3,5 m</t>
  </si>
  <si>
    <t xml:space="preserve">* Ocenjeni obsegi storitev so zgolj informativnega značaja in bodo pomagali naročniku pri objektivnem </t>
  </si>
  <si>
    <t>Delavec pri odvozu snega in pospravljanju polomljenih vej (žled, neurja)</t>
  </si>
  <si>
    <t>Nakladač</t>
  </si>
  <si>
    <t>Motorna žaga</t>
  </si>
  <si>
    <t>Razvoz obcestnih zabojnikov za posipni material, ter pospravljanje in čiščenje po zaključku zimske sezone</t>
  </si>
  <si>
    <t>Polnjenje obcestnih zabojnikov za posipni material</t>
  </si>
  <si>
    <t>Postavitev snežnih kolov in odstranitev po zaključku zimske sezone</t>
  </si>
  <si>
    <t>Čiščenje snega pred ekološkimi otoki</t>
  </si>
  <si>
    <t>Vozilo s šoferjem za odvozu snega in pospravljane polomljenih vej (žled, neurja)</t>
  </si>
  <si>
    <t>* Ponudnik poda ceno le za izvedbo del, posipni material in snežne kole priskrbi naročnik.</t>
  </si>
  <si>
    <t>Zimska služba - Log-Dragomer</t>
  </si>
  <si>
    <t>izvedba</t>
  </si>
  <si>
    <t>površina</t>
  </si>
  <si>
    <t>Interna številka javnega naročila: 1/9-NMV-11/15</t>
  </si>
  <si>
    <t>Ponudbeni predračun:</t>
  </si>
  <si>
    <t>* Ponudnik mora ponuditi izvedbo vseh storitev.</t>
  </si>
  <si>
    <t>* Naročnik bo vse ponudnike, ki ne bodo ponudili izvedbe vseh storitev, izločil iz ocenjevanja.</t>
  </si>
  <si>
    <t xml:space="preserve">* Naročnik se s tem javnim naročilom ne zavezuje, da bo v času trajanja okvirnega sporazuma naročil </t>
  </si>
  <si>
    <t>Datum: 28. 8.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</si>
</sst>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164" fontId="1" fillId="0" borderId="1" xfId="0" applyNumberFormat="1" applyFont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 indent="1"/>
    </xf>
    <xf numFmtId="164" fontId="1" fillId="0" borderId="0" xfId="0" applyNumberFormat="1" applyFont="1" applyAlignment="1" applyProtection="1">
      <alignment horizontal="right" indent="1"/>
    </xf>
    <xf numFmtId="0" fontId="2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7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 wrapText="1"/>
    </xf>
    <xf numFmtId="4" fontId="1" fillId="0" borderId="7" xfId="0" applyNumberFormat="1" applyFont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164" fontId="2" fillId="0" borderId="0" xfId="0" applyNumberFormat="1" applyFont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 inden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165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</xf>
    <xf numFmtId="0" fontId="1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indent="1"/>
    </xf>
    <xf numFmtId="164" fontId="2" fillId="0" borderId="3" xfId="0" applyNumberFormat="1" applyFont="1" applyBorder="1" applyAlignment="1" applyProtection="1">
      <alignment horizontal="right" indent="1"/>
    </xf>
    <xf numFmtId="4" fontId="2" fillId="0" borderId="4" xfId="0" applyNumberFormat="1" applyFont="1" applyBorder="1" applyAlignment="1" applyProtection="1">
      <alignment horizontal="right" indent="1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4" fillId="0" borderId="0" xfId="0" applyFont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4" fontId="1" fillId="0" borderId="6" xfId="0" applyNumberFormat="1" applyFont="1" applyBorder="1" applyAlignment="1" applyProtection="1">
      <alignment horizontal="left" vertical="top"/>
      <protection locked="0"/>
    </xf>
    <xf numFmtId="0" fontId="2" fillId="0" borderId="6" xfId="0" applyNumberFormat="1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/>
      <protection locked="0"/>
    </xf>
    <xf numFmtId="4" fontId="1" fillId="0" borderId="6" xfId="0" applyNumberFormat="1" applyFont="1" applyBorder="1" applyAlignment="1" applyProtection="1">
      <alignment horizontal="center"/>
      <protection locked="0"/>
    </xf>
  </cellXfs>
  <cellStyles count="2">
    <cellStyle name="Navadn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95250</xdr:rowOff>
    </xdr:to>
    <xdr:pic>
      <xdr:nvPicPr>
        <xdr:cNvPr id="3" name="Slika 88" descr="NovDopis_glava_nov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67"/>
  <sheetViews>
    <sheetView tabSelected="1" topLeftCell="A32" workbookViewId="0">
      <selection activeCell="A62" sqref="A62:B6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6.7109375" style="7" customWidth="1"/>
    <col min="8" max="8" width="3.7109375" style="7" customWidth="1"/>
    <col min="9" max="10" width="0" style="7" hidden="1" customWidth="1"/>
    <col min="11" max="16384" width="9.140625" style="7"/>
  </cols>
  <sheetData>
    <row r="9" spans="1:7" x14ac:dyDescent="0.2">
      <c r="A9" s="11" t="s">
        <v>63</v>
      </c>
      <c r="G9" s="45"/>
    </row>
    <row r="10" spans="1:7" x14ac:dyDescent="0.2">
      <c r="A10" s="38" t="s">
        <v>68</v>
      </c>
    </row>
    <row r="12" spans="1:7" x14ac:dyDescent="0.2">
      <c r="A12" s="11" t="s">
        <v>64</v>
      </c>
    </row>
    <row r="13" spans="1:7" s="18" customFormat="1" x14ac:dyDescent="0.2">
      <c r="A13" s="6" t="s">
        <v>60</v>
      </c>
      <c r="B13" s="19"/>
      <c r="C13" s="20"/>
      <c r="D13" s="17"/>
      <c r="E13" s="16"/>
      <c r="F13" s="17"/>
    </row>
    <row r="15" spans="1:7" x14ac:dyDescent="0.2">
      <c r="A15" s="11" t="s">
        <v>4</v>
      </c>
    </row>
    <row r="17" spans="1:10" x14ac:dyDescent="0.2">
      <c r="A17" s="48"/>
      <c r="B17" s="48"/>
      <c r="C17" s="48"/>
      <c r="D17" s="48"/>
      <c r="E17" s="48"/>
      <c r="F17" s="5"/>
      <c r="G17" s="4"/>
    </row>
    <row r="18" spans="1:10" x14ac:dyDescent="0.2">
      <c r="A18" s="8"/>
      <c r="B18" s="8"/>
      <c r="C18" s="9"/>
      <c r="D18" s="10"/>
      <c r="E18" s="10"/>
      <c r="F18" s="5"/>
      <c r="G18" s="4"/>
    </row>
    <row r="19" spans="1:10" x14ac:dyDescent="0.2">
      <c r="A19" s="48"/>
      <c r="B19" s="48"/>
      <c r="C19" s="48"/>
      <c r="D19" s="48"/>
      <c r="E19" s="48"/>
      <c r="F19" s="5"/>
      <c r="G19" s="4"/>
    </row>
    <row r="22" spans="1:10" s="18" customFormat="1" ht="12.75" customHeight="1" x14ac:dyDescent="0.2">
      <c r="A22" s="6"/>
      <c r="B22" s="15" t="s">
        <v>5</v>
      </c>
      <c r="C22" s="49"/>
      <c r="D22" s="49"/>
      <c r="E22" s="16"/>
      <c r="F22" s="17"/>
    </row>
    <row r="23" spans="1:10" s="18" customFormat="1" x14ac:dyDescent="0.2">
      <c r="A23" s="6"/>
      <c r="B23" s="15"/>
      <c r="C23" s="21"/>
      <c r="D23" s="22"/>
      <c r="E23" s="16"/>
      <c r="F23" s="17"/>
    </row>
    <row r="25" spans="1:10" s="18" customFormat="1" ht="25.5" x14ac:dyDescent="0.2">
      <c r="A25" s="23" t="s">
        <v>6</v>
      </c>
      <c r="B25" s="23" t="s">
        <v>33</v>
      </c>
      <c r="C25" s="23" t="s">
        <v>7</v>
      </c>
      <c r="D25" s="24" t="s">
        <v>8</v>
      </c>
      <c r="E25" s="25" t="s">
        <v>34</v>
      </c>
      <c r="F25" s="24" t="s">
        <v>0</v>
      </c>
      <c r="I25" s="18" t="s">
        <v>62</v>
      </c>
      <c r="J25" s="18" t="s">
        <v>61</v>
      </c>
    </row>
    <row r="26" spans="1:10" x14ac:dyDescent="0.2">
      <c r="A26" s="26" t="s">
        <v>9</v>
      </c>
      <c r="B26" s="27" t="s">
        <v>44</v>
      </c>
      <c r="C26" s="28" t="s">
        <v>17</v>
      </c>
      <c r="D26" s="29">
        <f>I26*J26</f>
        <v>120520</v>
      </c>
      <c r="E26" s="1"/>
      <c r="F26" s="30">
        <f t="shared" ref="F26" si="0">ROUND(D26*E26,2)</f>
        <v>0</v>
      </c>
      <c r="I26" s="7">
        <v>24104</v>
      </c>
      <c r="J26" s="7">
        <v>5</v>
      </c>
    </row>
    <row r="27" spans="1:10" x14ac:dyDescent="0.2">
      <c r="A27" s="31" t="s">
        <v>10</v>
      </c>
      <c r="B27" s="27" t="s">
        <v>38</v>
      </c>
      <c r="C27" s="28" t="s">
        <v>17</v>
      </c>
      <c r="D27" s="29">
        <f t="shared" ref="D27:D41" si="1">I27*J27</f>
        <v>46675</v>
      </c>
      <c r="E27" s="1"/>
      <c r="F27" s="30">
        <f>ROUND(D27*E27,2)</f>
        <v>0</v>
      </c>
      <c r="I27" s="7">
        <v>9335</v>
      </c>
      <c r="J27" s="7">
        <v>5</v>
      </c>
    </row>
    <row r="28" spans="1:10" x14ac:dyDescent="0.2">
      <c r="A28" s="31" t="s">
        <v>11</v>
      </c>
      <c r="B28" s="27" t="s">
        <v>46</v>
      </c>
      <c r="C28" s="28" t="s">
        <v>17</v>
      </c>
      <c r="D28" s="29">
        <f t="shared" si="1"/>
        <v>482080</v>
      </c>
      <c r="E28" s="1"/>
      <c r="F28" s="30">
        <f t="shared" ref="F28" si="2">ROUND(D28*E28,2)</f>
        <v>0</v>
      </c>
      <c r="I28" s="7">
        <v>24104</v>
      </c>
      <c r="J28" s="7">
        <v>20</v>
      </c>
    </row>
    <row r="29" spans="1:10" x14ac:dyDescent="0.2">
      <c r="A29" s="31" t="s">
        <v>12</v>
      </c>
      <c r="B29" s="27" t="s">
        <v>49</v>
      </c>
      <c r="C29" s="28" t="s">
        <v>17</v>
      </c>
      <c r="D29" s="29">
        <f t="shared" si="1"/>
        <v>186700</v>
      </c>
      <c r="E29" s="1"/>
      <c r="F29" s="30">
        <f t="shared" ref="F29:F44" si="3">ROUND(D29*E29,2)</f>
        <v>0</v>
      </c>
      <c r="I29" s="7">
        <v>9335</v>
      </c>
      <c r="J29" s="7">
        <v>20</v>
      </c>
    </row>
    <row r="30" spans="1:10" ht="25.5" x14ac:dyDescent="0.2">
      <c r="A30" s="31" t="s">
        <v>14</v>
      </c>
      <c r="B30" s="27" t="s">
        <v>43</v>
      </c>
      <c r="C30" s="28" t="s">
        <v>17</v>
      </c>
      <c r="D30" s="29">
        <f t="shared" si="1"/>
        <v>361560</v>
      </c>
      <c r="E30" s="1"/>
      <c r="F30" s="30">
        <f>ROUND(D30*E30,2)</f>
        <v>0</v>
      </c>
      <c r="I30" s="7">
        <v>24104</v>
      </c>
      <c r="J30" s="7">
        <v>15</v>
      </c>
    </row>
    <row r="31" spans="1:10" ht="25.5" x14ac:dyDescent="0.2">
      <c r="A31" s="31" t="s">
        <v>15</v>
      </c>
      <c r="B31" s="27" t="s">
        <v>48</v>
      </c>
      <c r="C31" s="28" t="s">
        <v>17</v>
      </c>
      <c r="D31" s="29">
        <f t="shared" si="1"/>
        <v>140025</v>
      </c>
      <c r="E31" s="1"/>
      <c r="F31" s="30">
        <f>ROUND(D31*E31,2)</f>
        <v>0</v>
      </c>
      <c r="I31" s="7">
        <v>9335</v>
      </c>
      <c r="J31" s="7">
        <v>15</v>
      </c>
    </row>
    <row r="32" spans="1:10" x14ac:dyDescent="0.2">
      <c r="A32" s="31" t="s">
        <v>16</v>
      </c>
      <c r="B32" s="27" t="s">
        <v>45</v>
      </c>
      <c r="C32" s="28" t="s">
        <v>17</v>
      </c>
      <c r="D32" s="29">
        <f t="shared" si="1"/>
        <v>38490</v>
      </c>
      <c r="E32" s="1"/>
      <c r="F32" s="30">
        <f>ROUND(D32*E32,2)</f>
        <v>0</v>
      </c>
      <c r="I32" s="7">
        <v>2566</v>
      </c>
      <c r="J32" s="7">
        <v>15</v>
      </c>
    </row>
    <row r="33" spans="1:10" ht="25.5" x14ac:dyDescent="0.2">
      <c r="A33" s="31" t="s">
        <v>18</v>
      </c>
      <c r="B33" s="27" t="s">
        <v>41</v>
      </c>
      <c r="C33" s="28" t="s">
        <v>17</v>
      </c>
      <c r="D33" s="29">
        <f t="shared" si="1"/>
        <v>51320</v>
      </c>
      <c r="E33" s="1"/>
      <c r="F33" s="30">
        <f t="shared" si="3"/>
        <v>0</v>
      </c>
      <c r="I33" s="7">
        <v>2566</v>
      </c>
      <c r="J33" s="7">
        <v>20</v>
      </c>
    </row>
    <row r="34" spans="1:10" ht="25.5" x14ac:dyDescent="0.2">
      <c r="A34" s="31" t="s">
        <v>19</v>
      </c>
      <c r="B34" s="27" t="s">
        <v>39</v>
      </c>
      <c r="C34" s="28" t="s">
        <v>13</v>
      </c>
      <c r="D34" s="29">
        <f t="shared" si="1"/>
        <v>22665</v>
      </c>
      <c r="E34" s="1"/>
      <c r="F34" s="30">
        <f>ROUND(D34*E34,2)</f>
        <v>0</v>
      </c>
      <c r="I34" s="7">
        <v>1511</v>
      </c>
      <c r="J34" s="7">
        <v>15</v>
      </c>
    </row>
    <row r="35" spans="1:10" ht="25.5" x14ac:dyDescent="0.2">
      <c r="A35" s="31" t="s">
        <v>20</v>
      </c>
      <c r="B35" s="27" t="s">
        <v>42</v>
      </c>
      <c r="C35" s="28" t="s">
        <v>13</v>
      </c>
      <c r="D35" s="29">
        <f t="shared" si="1"/>
        <v>30220</v>
      </c>
      <c r="E35" s="1"/>
      <c r="F35" s="30">
        <f t="shared" si="3"/>
        <v>0</v>
      </c>
      <c r="I35" s="7">
        <v>1511</v>
      </c>
      <c r="J35" s="7">
        <v>20</v>
      </c>
    </row>
    <row r="36" spans="1:10" x14ac:dyDescent="0.2">
      <c r="A36" s="31" t="s">
        <v>21</v>
      </c>
      <c r="B36" s="27" t="s">
        <v>40</v>
      </c>
      <c r="C36" s="28" t="s">
        <v>13</v>
      </c>
      <c r="D36" s="29">
        <f t="shared" si="1"/>
        <v>74370</v>
      </c>
      <c r="E36" s="1"/>
      <c r="F36" s="30">
        <f>ROUND(D36*E36,2)</f>
        <v>0</v>
      </c>
      <c r="I36" s="7">
        <v>4958</v>
      </c>
      <c r="J36" s="7">
        <v>15</v>
      </c>
    </row>
    <row r="37" spans="1:10" x14ac:dyDescent="0.2">
      <c r="A37" s="31" t="s">
        <v>22</v>
      </c>
      <c r="B37" s="27" t="s">
        <v>47</v>
      </c>
      <c r="C37" s="28" t="s">
        <v>13</v>
      </c>
      <c r="D37" s="29">
        <f t="shared" si="1"/>
        <v>99160</v>
      </c>
      <c r="E37" s="1"/>
      <c r="F37" s="30">
        <f>ROUND(D37*E37,2)</f>
        <v>0</v>
      </c>
      <c r="I37" s="7">
        <v>4958</v>
      </c>
      <c r="J37" s="7">
        <v>20</v>
      </c>
    </row>
    <row r="38" spans="1:10" ht="25.5" x14ac:dyDescent="0.2">
      <c r="A38" s="31" t="s">
        <v>23</v>
      </c>
      <c r="B38" s="27" t="s">
        <v>57</v>
      </c>
      <c r="C38" s="28" t="s">
        <v>32</v>
      </c>
      <c r="D38" s="29">
        <f t="shared" si="1"/>
        <v>560</v>
      </c>
      <c r="E38" s="1"/>
      <c r="F38" s="30">
        <f>ROUND(D38*E38,2)</f>
        <v>0</v>
      </c>
      <c r="I38" s="7">
        <v>28</v>
      </c>
      <c r="J38" s="7">
        <v>20</v>
      </c>
    </row>
    <row r="39" spans="1:10" ht="38.25" x14ac:dyDescent="0.2">
      <c r="A39" s="26" t="s">
        <v>24</v>
      </c>
      <c r="B39" s="27" t="s">
        <v>56</v>
      </c>
      <c r="C39" s="28" t="s">
        <v>32</v>
      </c>
      <c r="D39" s="29">
        <f t="shared" si="1"/>
        <v>500</v>
      </c>
      <c r="E39" s="1"/>
      <c r="F39" s="30">
        <f t="shared" si="3"/>
        <v>0</v>
      </c>
      <c r="I39" s="7">
        <v>500</v>
      </c>
      <c r="J39" s="7">
        <v>1</v>
      </c>
    </row>
    <row r="40" spans="1:10" ht="51" x14ac:dyDescent="0.2">
      <c r="A40" s="31" t="s">
        <v>25</v>
      </c>
      <c r="B40" s="27" t="s">
        <v>54</v>
      </c>
      <c r="C40" s="28" t="s">
        <v>32</v>
      </c>
      <c r="D40" s="29">
        <f t="shared" si="1"/>
        <v>2</v>
      </c>
      <c r="E40" s="1"/>
      <c r="F40" s="30">
        <f t="shared" ref="F40" si="4">ROUND(D40*E40,2)</f>
        <v>0</v>
      </c>
      <c r="I40" s="7">
        <v>2</v>
      </c>
      <c r="J40" s="7">
        <v>1</v>
      </c>
    </row>
    <row r="41" spans="1:10" ht="25.5" x14ac:dyDescent="0.2">
      <c r="A41" s="26" t="s">
        <v>26</v>
      </c>
      <c r="B41" s="27" t="s">
        <v>55</v>
      </c>
      <c r="C41" s="28" t="s">
        <v>32</v>
      </c>
      <c r="D41" s="29">
        <f t="shared" si="1"/>
        <v>10</v>
      </c>
      <c r="E41" s="1"/>
      <c r="F41" s="30">
        <f>ROUND(D41*E41,2)</f>
        <v>0</v>
      </c>
      <c r="I41" s="7">
        <v>2</v>
      </c>
      <c r="J41" s="7">
        <v>5</v>
      </c>
    </row>
    <row r="42" spans="1:10" ht="38.25" x14ac:dyDescent="0.2">
      <c r="A42" s="26" t="s">
        <v>27</v>
      </c>
      <c r="B42" s="27" t="s">
        <v>51</v>
      </c>
      <c r="C42" s="28" t="s">
        <v>31</v>
      </c>
      <c r="D42" s="29">
        <v>40</v>
      </c>
      <c r="E42" s="1"/>
      <c r="F42" s="30">
        <f t="shared" si="3"/>
        <v>0</v>
      </c>
    </row>
    <row r="43" spans="1:10" ht="38.25" x14ac:dyDescent="0.2">
      <c r="A43" s="31" t="s">
        <v>28</v>
      </c>
      <c r="B43" s="27" t="s">
        <v>58</v>
      </c>
      <c r="C43" s="28" t="s">
        <v>31</v>
      </c>
      <c r="D43" s="29">
        <v>40</v>
      </c>
      <c r="E43" s="1"/>
      <c r="F43" s="30">
        <f t="shared" si="3"/>
        <v>0</v>
      </c>
    </row>
    <row r="44" spans="1:10" x14ac:dyDescent="0.2">
      <c r="A44" s="31" t="s">
        <v>29</v>
      </c>
      <c r="B44" s="27" t="s">
        <v>52</v>
      </c>
      <c r="C44" s="28" t="s">
        <v>31</v>
      </c>
      <c r="D44" s="29">
        <v>40</v>
      </c>
      <c r="E44" s="1"/>
      <c r="F44" s="30">
        <f t="shared" si="3"/>
        <v>0</v>
      </c>
    </row>
    <row r="45" spans="1:10" x14ac:dyDescent="0.2">
      <c r="A45" s="31" t="s">
        <v>30</v>
      </c>
      <c r="B45" s="27" t="s">
        <v>53</v>
      </c>
      <c r="C45" s="28" t="s">
        <v>31</v>
      </c>
      <c r="D45" s="29">
        <v>15</v>
      </c>
      <c r="E45" s="1"/>
      <c r="F45" s="30">
        <f t="shared" ref="F45" si="5">ROUND(D45*E45,2)</f>
        <v>0</v>
      </c>
    </row>
    <row r="46" spans="1:10" s="18" customFormat="1" x14ac:dyDescent="0.2">
      <c r="A46" s="32" t="s">
        <v>1</v>
      </c>
      <c r="B46" s="33"/>
      <c r="C46" s="34"/>
      <c r="D46" s="35"/>
      <c r="E46" s="36"/>
      <c r="F46" s="37">
        <f>SUM(F26:F45)</f>
        <v>0</v>
      </c>
    </row>
    <row r="48" spans="1:10" x14ac:dyDescent="0.2">
      <c r="A48" s="7" t="s">
        <v>65</v>
      </c>
    </row>
    <row r="49" spans="1:8" x14ac:dyDescent="0.2">
      <c r="A49" s="7" t="s">
        <v>66</v>
      </c>
    </row>
    <row r="50" spans="1:8" x14ac:dyDescent="0.2">
      <c r="A50" s="38" t="s">
        <v>59</v>
      </c>
      <c r="B50" s="39"/>
    </row>
    <row r="51" spans="1:8" s="41" customFormat="1" x14ac:dyDescent="0.2">
      <c r="A51" s="40" t="s">
        <v>50</v>
      </c>
      <c r="B51" s="40"/>
      <c r="C51" s="40"/>
      <c r="D51" s="40"/>
      <c r="E51" s="40"/>
      <c r="F51" s="40"/>
      <c r="G51" s="40"/>
    </row>
    <row r="52" spans="1:8" s="41" customFormat="1" x14ac:dyDescent="0.2">
      <c r="A52" s="40" t="s">
        <v>35</v>
      </c>
      <c r="B52" s="40"/>
      <c r="C52" s="40"/>
      <c r="D52" s="40"/>
      <c r="E52" s="40"/>
      <c r="F52" s="40"/>
      <c r="G52" s="40"/>
    </row>
    <row r="53" spans="1:8" s="41" customFormat="1" x14ac:dyDescent="0.2">
      <c r="A53" s="40" t="s">
        <v>36</v>
      </c>
      <c r="B53" s="42"/>
      <c r="C53" s="43"/>
      <c r="D53" s="44"/>
      <c r="E53" s="44"/>
      <c r="F53" s="44"/>
      <c r="G53" s="45"/>
    </row>
    <row r="54" spans="1:8" s="41" customFormat="1" x14ac:dyDescent="0.2">
      <c r="A54" s="7" t="s">
        <v>67</v>
      </c>
      <c r="B54" s="42"/>
      <c r="C54" s="43"/>
      <c r="D54" s="44"/>
      <c r="E54" s="44"/>
      <c r="F54" s="44"/>
      <c r="G54" s="45"/>
    </row>
    <row r="55" spans="1:8" s="41" customFormat="1" x14ac:dyDescent="0.2">
      <c r="A55" s="7" t="s">
        <v>37</v>
      </c>
      <c r="B55" s="42"/>
      <c r="C55" s="43"/>
      <c r="D55" s="44"/>
      <c r="E55" s="44"/>
      <c r="F55" s="44"/>
      <c r="G55" s="45"/>
    </row>
    <row r="56" spans="1:8" s="41" customFormat="1" x14ac:dyDescent="0.2">
      <c r="A56" s="40"/>
      <c r="B56" s="42"/>
      <c r="C56" s="43"/>
      <c r="D56" s="44"/>
      <c r="E56" s="44"/>
      <c r="F56" s="44"/>
      <c r="G56" s="45"/>
    </row>
    <row r="57" spans="1:8" s="41" customFormat="1" x14ac:dyDescent="0.2">
      <c r="A57" s="40"/>
      <c r="B57" s="42"/>
      <c r="C57" s="43"/>
      <c r="D57" s="44"/>
      <c r="E57" s="44"/>
      <c r="F57" s="44"/>
      <c r="G57" s="45"/>
    </row>
    <row r="58" spans="1:8" s="41" customFormat="1" x14ac:dyDescent="0.2">
      <c r="A58" s="40"/>
      <c r="B58" s="42"/>
      <c r="C58" s="43"/>
      <c r="D58" s="44"/>
      <c r="E58" s="44"/>
      <c r="F58" s="44"/>
      <c r="G58" s="45"/>
    </row>
    <row r="59" spans="1:8" x14ac:dyDescent="0.2">
      <c r="A59" s="40"/>
      <c r="B59" s="42"/>
      <c r="C59" s="46"/>
      <c r="D59" s="44"/>
      <c r="E59" s="44"/>
      <c r="F59" s="44"/>
      <c r="G59" s="45"/>
      <c r="H59" s="41"/>
    </row>
    <row r="60" spans="1:8" x14ac:dyDescent="0.2">
      <c r="A60" s="11" t="s">
        <v>2</v>
      </c>
      <c r="B60" s="11"/>
      <c r="C60" s="12"/>
      <c r="D60" s="13" t="s">
        <v>3</v>
      </c>
      <c r="E60" s="14"/>
    </row>
    <row r="61" spans="1:8" x14ac:dyDescent="0.2">
      <c r="B61" s="11"/>
      <c r="C61" s="12"/>
    </row>
    <row r="62" spans="1:8" ht="12.75" customHeight="1" x14ac:dyDescent="0.2">
      <c r="A62" s="47"/>
      <c r="B62" s="47"/>
      <c r="C62" s="12"/>
      <c r="D62" s="50"/>
      <c r="E62" s="50"/>
      <c r="F62" s="50"/>
    </row>
    <row r="63" spans="1:8" x14ac:dyDescent="0.2">
      <c r="G63" s="45"/>
      <c r="H63" s="41"/>
    </row>
    <row r="64" spans="1:8" x14ac:dyDescent="0.2">
      <c r="A64" s="40"/>
      <c r="B64" s="42"/>
      <c r="C64" s="46"/>
      <c r="D64" s="44"/>
      <c r="E64" s="44"/>
      <c r="F64" s="44"/>
      <c r="G64" s="45"/>
      <c r="H64" s="41"/>
    </row>
    <row r="65" spans="1:8" x14ac:dyDescent="0.2">
      <c r="A65" s="40"/>
      <c r="B65" s="42"/>
      <c r="C65" s="46"/>
      <c r="D65" s="44"/>
      <c r="E65" s="44"/>
      <c r="F65" s="44"/>
      <c r="G65" s="45"/>
      <c r="H65" s="41"/>
    </row>
    <row r="66" spans="1:8" x14ac:dyDescent="0.2">
      <c r="A66" s="40"/>
      <c r="B66" s="42"/>
      <c r="C66" s="46"/>
      <c r="D66" s="44"/>
      <c r="E66" s="44"/>
      <c r="F66" s="44"/>
      <c r="G66" s="45"/>
      <c r="H66" s="41"/>
    </row>
    <row r="67" spans="1:8" x14ac:dyDescent="0.2">
      <c r="A67" s="40"/>
      <c r="B67" s="42"/>
      <c r="C67" s="46"/>
      <c r="D67" s="44"/>
      <c r="E67" s="44"/>
      <c r="F67" s="44"/>
      <c r="G67" s="45"/>
      <c r="H67" s="41"/>
    </row>
  </sheetData>
  <sheetProtection password="DB53" sheet="1" objects="1" scenarios="1" selectLockedCells="1"/>
  <mergeCells count="5">
    <mergeCell ref="A62:B62"/>
    <mergeCell ref="A17:E17"/>
    <mergeCell ref="A19:E19"/>
    <mergeCell ref="C22:D22"/>
    <mergeCell ref="D62:F62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PONUDBENI PREDRAČUN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Nartnik Biček</cp:lastModifiedBy>
  <cp:lastPrinted>2015-08-28T11:08:08Z</cp:lastPrinted>
  <dcterms:created xsi:type="dcterms:W3CDTF">2014-07-30T11:36:50Z</dcterms:created>
  <dcterms:modified xsi:type="dcterms:W3CDTF">2015-08-28T11:09:25Z</dcterms:modified>
</cp:coreProperties>
</file>